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<sst xmlns="http://schemas.openxmlformats.org/spreadsheetml/2006/main" count="256" uniqueCount="151">
  <si>
    <t>资阳市精神障碍社区康复服务指导中心站点文化装饰搬迁服务项目清单</t>
  </si>
  <si>
    <t>项目名称</t>
  </si>
  <si>
    <t>单位</t>
  </si>
  <si>
    <t>数量</t>
  </si>
  <si>
    <t>单价（元）</t>
  </si>
  <si>
    <t>合计（元）</t>
  </si>
  <si>
    <t>说明</t>
  </si>
  <si>
    <t>一</t>
  </si>
  <si>
    <t>一楼门面招牌</t>
  </si>
  <si>
    <t>钢结构龙骨</t>
  </si>
  <si>
    <r>
      <t>m</t>
    </r>
    <r>
      <rPr>
        <vertAlign val="superscript"/>
        <sz val="12"/>
        <rFont val="宋体"/>
        <family val="0"/>
      </rPr>
      <t>2</t>
    </r>
  </si>
  <si>
    <t>40*40*3镀锌矩形管，材料，焊工，耗材</t>
  </si>
  <si>
    <t>木工板基础</t>
  </si>
  <si>
    <t>15厚不然板，材料，人工，辅材</t>
  </si>
  <si>
    <t>装饰面板</t>
  </si>
  <si>
    <t>面层上海吉祥4厚外墙双面铝板，人工，辅材</t>
  </si>
  <si>
    <t>表面发光立体字</t>
  </si>
  <si>
    <t>㎝</t>
  </si>
  <si>
    <r>
      <t xml:space="preserve">专业广告制作安装  </t>
    </r>
    <r>
      <rPr>
        <b/>
        <sz val="12"/>
        <rFont val="宋体"/>
        <family val="0"/>
      </rPr>
      <t>(</t>
    </r>
    <r>
      <rPr>
        <b/>
        <sz val="12"/>
        <color indexed="10"/>
        <rFont val="宋体"/>
        <family val="0"/>
      </rPr>
      <t>资阳市精神障碍社区康复服务指导中心</t>
    </r>
    <r>
      <rPr>
        <b/>
        <sz val="12"/>
        <rFont val="宋体"/>
        <family val="0"/>
      </rPr>
      <t>）</t>
    </r>
  </si>
  <si>
    <t>中心LOGO</t>
  </si>
  <si>
    <t xml:space="preserve">专业广告制作安装  </t>
  </si>
  <si>
    <t>时控器</t>
  </si>
  <si>
    <t>套</t>
  </si>
  <si>
    <t>专用控制器及安装买辅材</t>
  </si>
  <si>
    <t>安装人工费</t>
  </si>
  <si>
    <t>项</t>
  </si>
  <si>
    <t>人工费</t>
  </si>
  <si>
    <t>强弱电线路接入</t>
  </si>
  <si>
    <t>由控制箱到门招，材料，电工人工费等</t>
  </si>
  <si>
    <t>门招上方雨棚板腻子批刮</t>
  </si>
  <si>
    <t>外墙腻子批刮，材料，人工（高空外墙施工）</t>
  </si>
  <si>
    <t>二楼门招上窗护栏翻新</t>
  </si>
  <si>
    <t>原始防锈漆打磨，新刷白色或者灰色油漆，人工（高空外墙施工）</t>
  </si>
  <si>
    <t>小计</t>
  </si>
  <si>
    <t>二</t>
  </si>
  <si>
    <t>一楼门面</t>
  </si>
  <si>
    <t>卷连门拆除</t>
  </si>
  <si>
    <t>人工费，废旧乙方处理</t>
  </si>
  <si>
    <t>钢化玻璃安装</t>
  </si>
  <si>
    <t>1.0厚钢化玻璃安装，开孔，切角等，耗材</t>
  </si>
  <si>
    <t>不锈钢边框及安装</t>
  </si>
  <si>
    <t>m</t>
  </si>
  <si>
    <t>不锈钢拉丝不锈钢及加工，安装，辅材</t>
  </si>
  <si>
    <t>地弹簧</t>
  </si>
  <si>
    <t>付</t>
  </si>
  <si>
    <t>专用玻璃地弹簧及安装（皇冠）</t>
  </si>
  <si>
    <t>拉手</t>
  </si>
  <si>
    <t>1800长不锈钢拉手及安装，辅材</t>
  </si>
  <si>
    <t>玻璃夹子</t>
  </si>
  <si>
    <t>个</t>
  </si>
  <si>
    <t>不锈钢专用玻璃夹及安装</t>
  </si>
  <si>
    <t>安调移机</t>
  </si>
  <si>
    <t>台</t>
  </si>
  <si>
    <t>专业空调人工费（新做门招以内移位，含空调排水移位）</t>
  </si>
  <si>
    <t>三</t>
  </si>
  <si>
    <t>一楼门厅墙面文化墻</t>
  </si>
  <si>
    <t>2CM PVC洁具板</t>
  </si>
  <si>
    <t>材料，人工，辅材</t>
  </si>
  <si>
    <t>洁具板大型机床雕刻</t>
  </si>
  <si>
    <t>专业厂家深加工买材料的转运等</t>
  </si>
  <si>
    <t>亚克力板</t>
  </si>
  <si>
    <t>亚克力板专业加工，人工，材料，辅材</t>
  </si>
  <si>
    <t>整体PVC表面丝印</t>
  </si>
  <si>
    <t>专业广告制作</t>
  </si>
  <si>
    <t>专业人工制作安装费</t>
  </si>
  <si>
    <t>专业广告安装</t>
  </si>
  <si>
    <t>玻璃胶、万能胶等辅料</t>
  </si>
  <si>
    <t>四</t>
  </si>
  <si>
    <t>二楼大厅（含 心里健康文化墙，成果展示文化墙，阅读区文化墙）</t>
  </si>
  <si>
    <t>木工板打底造型</t>
  </si>
  <si>
    <t>15木工板，材料，人工，辅材</t>
  </si>
  <si>
    <t>石膏板覆面</t>
  </si>
  <si>
    <t>9厚石膏板，辅材</t>
  </si>
  <si>
    <t>木龙骨打底</t>
  </si>
  <si>
    <t>木龙骨制作，防火涂料滚涂，人工，材料</t>
  </si>
  <si>
    <t>生态木造型</t>
  </si>
  <si>
    <t>暖色生态木选样，人工，材料，辅材</t>
  </si>
  <si>
    <t>表面水晶压克力立体字</t>
  </si>
  <si>
    <t>足厚压克力板丝印</t>
  </si>
  <si>
    <t>大厅矮柜隔断</t>
  </si>
  <si>
    <t>环保多层实木板材，专业厂家加工制作柜体及安装，五金配件，辅材</t>
  </si>
  <si>
    <t>免漆板封边</t>
  </si>
  <si>
    <t>人工，辅材</t>
  </si>
  <si>
    <t>制作人工费</t>
  </si>
  <si>
    <t>人工制作费</t>
  </si>
  <si>
    <t>原始展示柜移位</t>
  </si>
  <si>
    <t>专业人员柜体移位，人工，机械，辅材</t>
  </si>
  <si>
    <t>铝方通隔断</t>
  </si>
  <si>
    <t>4*10*1成品铝方通及安装，配套耗材，人工，材料</t>
  </si>
  <si>
    <t>顶面造型边顶</t>
  </si>
  <si>
    <r>
      <t>15不然版,09防火防潮石膏板，轻质龙骨，</t>
    </r>
    <r>
      <rPr>
        <sz val="12"/>
        <rFont val="SimSun"/>
        <family val="0"/>
      </rPr>
      <t>＠</t>
    </r>
    <r>
      <rPr>
        <sz val="12"/>
        <rFont val="宋体"/>
        <family val="0"/>
      </rPr>
      <t>8大吊筋，膨胀螺栓，黑螺丝等</t>
    </r>
  </si>
  <si>
    <t>墙顶面腻子基础</t>
  </si>
  <si>
    <t>造型墙面及吊顶的腻子批刮，1底两面，人工打磨，挂阴阳角，材料，人工，辅材</t>
  </si>
  <si>
    <t>墙顶面乳胶漆</t>
  </si>
  <si>
    <t>全屋的乳胶漆喷涂，喷漆前的成品保护，材料，人工，辅材</t>
  </si>
  <si>
    <t>五</t>
  </si>
  <si>
    <t>二楼 （服务内容文化墙和人员配置文化墙及中心介绍形象墙）</t>
  </si>
  <si>
    <t>六</t>
  </si>
  <si>
    <t>二楼手工室</t>
  </si>
  <si>
    <t>置物柜制作</t>
  </si>
  <si>
    <t>腻子批刮，1遍面层灰批刮，人工打磨，材料，人工，辅材</t>
  </si>
  <si>
    <t>合计</t>
  </si>
  <si>
    <t>七</t>
  </si>
  <si>
    <t>修补乳胶漆及施工（一楼局部，二楼其它未装修部分的修补）</t>
  </si>
  <si>
    <t>一楼</t>
  </si>
  <si>
    <t>原始墙面铲除
刮腻子1底2面,乳胶漆1底1面遍</t>
  </si>
  <si>
    <t>二楼</t>
  </si>
  <si>
    <t>八</t>
  </si>
  <si>
    <t>九</t>
  </si>
  <si>
    <t>15.门牌</t>
  </si>
  <si>
    <t>水晶门牌</t>
  </si>
  <si>
    <t>专业公司压克力立体画面丝印（达到业主要求）</t>
  </si>
  <si>
    <t>十</t>
  </si>
  <si>
    <t>16.体能训练室文化墻</t>
  </si>
  <si>
    <t>体能训练室文化墻</t>
  </si>
  <si>
    <t>十一</t>
  </si>
  <si>
    <t>17.社交训练室文化墻</t>
  </si>
  <si>
    <t>社交训练室文化墻</t>
  </si>
  <si>
    <t>十二</t>
  </si>
  <si>
    <t>18.厨艺训练室文化墻</t>
  </si>
  <si>
    <t>厨艺训练室文化墻</t>
  </si>
  <si>
    <t>十三</t>
  </si>
  <si>
    <t>19.其它综合</t>
  </si>
  <si>
    <t>原始矿棉板顶拆除</t>
  </si>
  <si>
    <t>人工拆除费（二楼书画室，梯步顶，上梯步平台，阳台走到等）</t>
  </si>
  <si>
    <t>新安装顶面三防洁净板</t>
  </si>
  <si>
    <t>原始局部矿棉板更换600*600三防洁净板，材料，人工，辅材</t>
  </si>
  <si>
    <t>专用阴角线</t>
  </si>
  <si>
    <t>专用25阴角线条及安装，人工，辅材</t>
  </si>
  <si>
    <t>筒灯</t>
  </si>
  <si>
    <t>造型边顶75筒灯及安装</t>
  </si>
  <si>
    <t>电线</t>
  </si>
  <si>
    <t>6,4,2.5,1.5多股铜芯线及安装，防火要求(按面积计算）</t>
  </si>
  <si>
    <t>灯带</t>
  </si>
  <si>
    <t>灯带及安装</t>
  </si>
  <si>
    <t>电工人工费</t>
  </si>
  <si>
    <t>工</t>
  </si>
  <si>
    <t>电工辅材</t>
  </si>
  <si>
    <t>电工胶布，扎带，新加空开，漏电保护，管卡，线管及管件等</t>
  </si>
  <si>
    <t>建渣清运</t>
  </si>
  <si>
    <t>全项目的人工下楼，人工上车，运输，环境场地费等</t>
  </si>
  <si>
    <t>材料运输</t>
  </si>
  <si>
    <t>全项目的材料运输及上楼费</t>
  </si>
  <si>
    <t>移动脚手架</t>
  </si>
  <si>
    <t>脚手架的租赁，来回运输，搭设（含二楼外墙腻子批刮和护栏翻新）</t>
  </si>
  <si>
    <t>成品保护</t>
  </si>
  <si>
    <t>施工中的现场人工成品保护及所需的地点，薄膜等</t>
  </si>
  <si>
    <t>完工保洁</t>
  </si>
  <si>
    <t>完工后的开荒保洁人工费，辅材</t>
  </si>
  <si>
    <t>十四</t>
  </si>
  <si>
    <t>总合计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</si>
</sst>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numFmt numFmtId="177" formatCode="0_ "/>
  </numFmts>
  <fonts count="50">
    <font>
      <sz val="12"/>
      <name val="宋体"/>
      <family val="0"/>
    </font>
    <font>
      <sz val="11"/>
      <name val="宋体"/>
      <family val="0"/>
    </font>
    <font>
      <b/>
      <sz val="12"/>
      <name val="宋体"/>
      <family val="0"/>
    </font>
    <font>
      <sz val="22"/>
      <name val="宋体"/>
      <family val="0"/>
    </font>
    <font>
      <b/>
      <sz val="14"/>
      <color indexed="8"/>
      <name val="宋体"/>
      <family val="0"/>
    </font>
    <font>
      <sz val="12"/>
      <color indexed="8"/>
      <name val="宋体"/>
      <family val="0"/>
    </font>
    <font>
      <sz val="12"/>
      <name val="SimSun"/>
      <family val="0"/>
    </font>
    <font>
      <b/>
      <sz val="12"/>
      <color indexed="8"/>
      <name val="宋体"/>
      <family val="0"/>
    </font>
    <font>
      <b/>
      <sz val="12"/>
      <name val="SimSun"/>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vertAlign val="superscript"/>
      <sz val="12"/>
      <name val="宋体"/>
      <family val="0"/>
    </font>
    <font>
      <b/>
      <sz val="12"/>
      <color indexed="10"/>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4"/>
      <color theme="1"/>
      <name val="宋体"/>
      <family val="0"/>
    </font>
    <font>
      <sz val="12"/>
      <color theme="1"/>
      <name val="宋体"/>
      <family val="0"/>
    </font>
    <font>
      <b/>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vertical="center"/>
      <protection/>
    </xf>
  </cellStyleXfs>
  <cellXfs count="3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0" fillId="33"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2" fillId="33" borderId="13" xfId="0" applyFont="1" applyFill="1" applyBorder="1" applyAlignment="1">
      <alignment vertical="center"/>
    </xf>
    <xf numFmtId="0" fontId="2" fillId="33" borderId="13"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0" borderId="0" xfId="0" applyFont="1" applyBorder="1" applyAlignment="1">
      <alignment vertical="center"/>
    </xf>
    <xf numFmtId="0" fontId="47" fillId="33" borderId="13" xfId="0" applyFont="1" applyFill="1" applyBorder="1" applyAlignment="1">
      <alignment horizontal="left" vertical="center" wrapText="1"/>
    </xf>
    <xf numFmtId="0" fontId="48" fillId="33" borderId="13" xfId="0" applyFont="1" applyFill="1" applyBorder="1" applyAlignment="1">
      <alignment horizontal="center" vertical="center"/>
    </xf>
    <xf numFmtId="0" fontId="0" fillId="33" borderId="13" xfId="0" applyFont="1" applyFill="1" applyBorder="1" applyAlignment="1">
      <alignment vertical="center"/>
    </xf>
    <xf numFmtId="0" fontId="0" fillId="33" borderId="13" xfId="0" applyFont="1" applyFill="1" applyBorder="1" applyAlignment="1">
      <alignment horizontal="center" vertical="center"/>
    </xf>
    <xf numFmtId="0" fontId="0" fillId="33" borderId="13" xfId="0" applyFont="1" applyFill="1" applyBorder="1" applyAlignment="1">
      <alignment vertical="center" wrapText="1"/>
    </xf>
    <xf numFmtId="0" fontId="6" fillId="33" borderId="13" xfId="0" applyFont="1" applyFill="1" applyBorder="1" applyAlignment="1">
      <alignment horizontal="center" vertical="center"/>
    </xf>
    <xf numFmtId="0" fontId="0" fillId="33" borderId="13" xfId="0" applyFill="1" applyBorder="1" applyAlignment="1">
      <alignment vertical="center"/>
    </xf>
    <xf numFmtId="0" fontId="49" fillId="33" borderId="13" xfId="0" applyFont="1" applyFill="1" applyBorder="1" applyAlignment="1">
      <alignment horizontal="center" vertical="center"/>
    </xf>
    <xf numFmtId="2" fontId="2" fillId="33" borderId="13" xfId="0" applyNumberFormat="1" applyFont="1" applyFill="1" applyBorder="1" applyAlignment="1">
      <alignment horizontal="center" vertical="center"/>
    </xf>
    <xf numFmtId="0" fontId="0" fillId="33" borderId="13" xfId="63" applyFont="1" applyFill="1" applyBorder="1" applyAlignment="1">
      <alignment horizontal="center" vertical="center"/>
      <protection/>
    </xf>
    <xf numFmtId="0" fontId="0" fillId="33" borderId="12" xfId="0" applyFont="1" applyFill="1" applyBorder="1" applyAlignment="1">
      <alignment horizontal="left" vertical="center"/>
    </xf>
    <xf numFmtId="0" fontId="0" fillId="33" borderId="13" xfId="0" applyFont="1" applyFill="1" applyBorder="1" applyAlignment="1">
      <alignment horizontal="left" vertical="center" wrapText="1"/>
    </xf>
    <xf numFmtId="0" fontId="0" fillId="33" borderId="13" xfId="0" applyFont="1" applyFill="1" applyBorder="1" applyAlignment="1">
      <alignment horizontal="left" vertical="center"/>
    </xf>
    <xf numFmtId="0" fontId="0" fillId="33" borderId="12" xfId="0" applyFont="1" applyFill="1" applyBorder="1" applyAlignment="1">
      <alignment horizontal="left" vertical="center" wrapText="1"/>
    </xf>
    <xf numFmtId="0" fontId="0" fillId="33" borderId="13" xfId="0" applyFill="1" applyBorder="1" applyAlignment="1">
      <alignment vertical="center" wrapText="1"/>
    </xf>
    <xf numFmtId="0" fontId="5" fillId="33" borderId="13" xfId="0" applyFont="1" applyFill="1" applyBorder="1" applyAlignment="1">
      <alignment horizontal="left"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left" vertical="center" wrapText="1"/>
    </xf>
    <xf numFmtId="0" fontId="8" fillId="0" borderId="0" xfId="0" applyFont="1" applyAlignment="1">
      <alignment vertical="center"/>
    </xf>
    <xf numFmtId="176" fontId="2" fillId="33" borderId="13" xfId="0" applyNumberFormat="1" applyFont="1" applyFill="1" applyBorder="1" applyAlignment="1">
      <alignment horizontal="center" vertical="center"/>
    </xf>
    <xf numFmtId="0" fontId="2" fillId="33" borderId="13" xfId="0" applyFont="1" applyFill="1" applyBorder="1" applyAlignment="1">
      <alignment horizontal="left" vertical="center" wrapText="1"/>
    </xf>
    <xf numFmtId="0" fontId="2" fillId="33" borderId="13" xfId="0" applyFont="1" applyFill="1" applyBorder="1" applyAlignment="1">
      <alignment horizontal="left" vertical="center"/>
    </xf>
    <xf numFmtId="177" fontId="2" fillId="33" borderId="13"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97"/>
  <sheetViews>
    <sheetView tabSelected="1" zoomScale="85" zoomScaleNormal="85" workbookViewId="0" topLeftCell="A1">
      <selection activeCell="G7" sqref="G7"/>
    </sheetView>
  </sheetViews>
  <sheetFormatPr defaultColWidth="9.00390625" defaultRowHeight="22.5" customHeight="1"/>
  <cols>
    <col min="1" max="1" width="6.00390625" style="3" customWidth="1"/>
    <col min="2" max="2" width="24.125" style="4" customWidth="1"/>
    <col min="3" max="3" width="6.75390625" style="5" customWidth="1"/>
    <col min="4" max="4" width="10.375" style="6" customWidth="1"/>
    <col min="5" max="5" width="7.00390625" style="6" customWidth="1"/>
    <col min="6" max="6" width="9.00390625" style="6" customWidth="1"/>
    <col min="7" max="7" width="55.00390625" style="7" customWidth="1"/>
    <col min="8" max="244" width="9.00390625" style="2" customWidth="1"/>
  </cols>
  <sheetData>
    <row r="1" spans="1:7" ht="51.75" customHeight="1">
      <c r="A1" s="8" t="s">
        <v>0</v>
      </c>
      <c r="B1" s="9"/>
      <c r="C1" s="9"/>
      <c r="D1" s="9"/>
      <c r="E1" s="9"/>
      <c r="F1" s="9"/>
      <c r="G1" s="10"/>
    </row>
    <row r="2" spans="1:236" s="1" customFormat="1" ht="42" customHeight="1">
      <c r="A2" s="11"/>
      <c r="B2" s="12" t="s">
        <v>1</v>
      </c>
      <c r="C2" s="13" t="s">
        <v>2</v>
      </c>
      <c r="D2" s="13" t="s">
        <v>3</v>
      </c>
      <c r="E2" s="14" t="s">
        <v>4</v>
      </c>
      <c r="F2" s="14" t="s">
        <v>5</v>
      </c>
      <c r="G2" s="14" t="s">
        <v>6</v>
      </c>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row>
    <row r="3" spans="1:7" ht="30" customHeight="1">
      <c r="A3" s="13" t="s">
        <v>7</v>
      </c>
      <c r="B3" s="16" t="s">
        <v>8</v>
      </c>
      <c r="C3" s="16"/>
      <c r="D3" s="11"/>
      <c r="E3" s="11"/>
      <c r="F3" s="11"/>
      <c r="G3" s="16"/>
    </row>
    <row r="4" spans="1:244" ht="22.5" customHeight="1">
      <c r="A4" s="17">
        <v>1</v>
      </c>
      <c r="B4" s="18" t="s">
        <v>9</v>
      </c>
      <c r="C4" s="19" t="s">
        <v>10</v>
      </c>
      <c r="D4" s="19">
        <v>47.88</v>
      </c>
      <c r="E4" s="19"/>
      <c r="F4" s="19">
        <f>E4*D4</f>
        <v>0</v>
      </c>
      <c r="G4" s="20" t="s">
        <v>11</v>
      </c>
      <c r="IC4"/>
      <c r="ID4"/>
      <c r="IE4"/>
      <c r="IF4"/>
      <c r="IG4"/>
      <c r="IH4"/>
      <c r="II4"/>
      <c r="IJ4"/>
    </row>
    <row r="5" spans="1:7" s="1" customFormat="1" ht="22.5" customHeight="1">
      <c r="A5" s="17">
        <v>2</v>
      </c>
      <c r="B5" s="18" t="s">
        <v>12</v>
      </c>
      <c r="C5" s="19" t="s">
        <v>10</v>
      </c>
      <c r="D5" s="19">
        <v>47.88</v>
      </c>
      <c r="E5" s="19"/>
      <c r="F5" s="19">
        <f>D5*E5</f>
        <v>0</v>
      </c>
      <c r="G5" s="20" t="s">
        <v>13</v>
      </c>
    </row>
    <row r="6" spans="1:7" s="1" customFormat="1" ht="22.5" customHeight="1">
      <c r="A6" s="17">
        <v>3</v>
      </c>
      <c r="B6" s="18" t="s">
        <v>14</v>
      </c>
      <c r="C6" s="19" t="s">
        <v>10</v>
      </c>
      <c r="D6" s="19">
        <v>47.88</v>
      </c>
      <c r="E6" s="19"/>
      <c r="F6" s="19">
        <f>D6*E6</f>
        <v>0</v>
      </c>
      <c r="G6" s="20" t="s">
        <v>15</v>
      </c>
    </row>
    <row r="7" spans="1:10" s="1" customFormat="1" ht="31.5" customHeight="1">
      <c r="A7" s="17">
        <v>4</v>
      </c>
      <c r="B7" s="18" t="s">
        <v>16</v>
      </c>
      <c r="C7" s="21" t="s">
        <v>17</v>
      </c>
      <c r="D7" s="19">
        <v>1550</v>
      </c>
      <c r="E7" s="19"/>
      <c r="F7" s="19">
        <f>D7*E7</f>
        <v>0</v>
      </c>
      <c r="G7" s="20" t="s">
        <v>18</v>
      </c>
      <c r="J7" s="34"/>
    </row>
    <row r="8" spans="1:7" s="1" customFormat="1" ht="22.5" customHeight="1">
      <c r="A8" s="17">
        <v>5</v>
      </c>
      <c r="B8" s="22" t="s">
        <v>19</v>
      </c>
      <c r="C8" s="21" t="s">
        <v>17</v>
      </c>
      <c r="D8" s="19">
        <v>125</v>
      </c>
      <c r="E8" s="19"/>
      <c r="F8" s="19">
        <f>D8*E8</f>
        <v>0</v>
      </c>
      <c r="G8" s="20" t="s">
        <v>20</v>
      </c>
    </row>
    <row r="9" spans="1:7" s="1" customFormat="1" ht="22.5" customHeight="1">
      <c r="A9" s="17">
        <v>6</v>
      </c>
      <c r="B9" s="18" t="s">
        <v>21</v>
      </c>
      <c r="C9" s="19" t="s">
        <v>22</v>
      </c>
      <c r="D9" s="19">
        <v>1</v>
      </c>
      <c r="E9" s="19"/>
      <c r="F9" s="19">
        <f>D9*E9</f>
        <v>0</v>
      </c>
      <c r="G9" s="20" t="s">
        <v>23</v>
      </c>
    </row>
    <row r="10" spans="1:7" s="1" customFormat="1" ht="22.5" customHeight="1">
      <c r="A10" s="17">
        <v>7</v>
      </c>
      <c r="B10" s="18" t="s">
        <v>24</v>
      </c>
      <c r="C10" s="19" t="s">
        <v>25</v>
      </c>
      <c r="D10" s="19">
        <v>1</v>
      </c>
      <c r="E10" s="19"/>
      <c r="F10" s="19">
        <f>E10*D10</f>
        <v>0</v>
      </c>
      <c r="G10" s="20" t="s">
        <v>26</v>
      </c>
    </row>
    <row r="11" spans="1:7" s="1" customFormat="1" ht="22.5" customHeight="1">
      <c r="A11" s="17">
        <v>8</v>
      </c>
      <c r="B11" s="18" t="s">
        <v>27</v>
      </c>
      <c r="C11" s="19" t="s">
        <v>25</v>
      </c>
      <c r="D11" s="19">
        <v>1</v>
      </c>
      <c r="E11" s="19"/>
      <c r="F11" s="19">
        <f>E11*D11</f>
        <v>0</v>
      </c>
      <c r="G11" s="20" t="s">
        <v>28</v>
      </c>
    </row>
    <row r="12" spans="1:7" s="1" customFormat="1" ht="22.5" customHeight="1">
      <c r="A12" s="17">
        <v>9</v>
      </c>
      <c r="B12" s="18" t="s">
        <v>29</v>
      </c>
      <c r="C12" s="19" t="s">
        <v>10</v>
      </c>
      <c r="D12" s="19">
        <v>18</v>
      </c>
      <c r="E12" s="19"/>
      <c r="F12" s="19">
        <f>E12*D12</f>
        <v>0</v>
      </c>
      <c r="G12" s="20" t="s">
        <v>30</v>
      </c>
    </row>
    <row r="13" spans="1:7" s="1" customFormat="1" ht="37.5" customHeight="1">
      <c r="A13" s="17">
        <v>10</v>
      </c>
      <c r="B13" s="18" t="s">
        <v>31</v>
      </c>
      <c r="C13" s="19" t="s">
        <v>10</v>
      </c>
      <c r="D13" s="19">
        <v>48.8</v>
      </c>
      <c r="E13" s="19"/>
      <c r="F13" s="19">
        <f>E13*D13</f>
        <v>0</v>
      </c>
      <c r="G13" s="20" t="s">
        <v>32</v>
      </c>
    </row>
    <row r="14" spans="1:7" ht="22.5" customHeight="1">
      <c r="A14" s="23"/>
      <c r="B14" s="18" t="s">
        <v>33</v>
      </c>
      <c r="C14" s="19"/>
      <c r="D14" s="19"/>
      <c r="E14" s="19"/>
      <c r="F14" s="24">
        <f>SUM(F5:F11)</f>
        <v>0</v>
      </c>
      <c r="G14" s="20"/>
    </row>
    <row r="15" spans="1:7" ht="22.5" customHeight="1">
      <c r="A15" s="11" t="s">
        <v>34</v>
      </c>
      <c r="B15" s="16" t="s">
        <v>35</v>
      </c>
      <c r="C15" s="16"/>
      <c r="D15" s="11"/>
      <c r="E15" s="11"/>
      <c r="F15" s="11"/>
      <c r="G15" s="16"/>
    </row>
    <row r="16" spans="1:7" ht="22.5" customHeight="1">
      <c r="A16" s="19">
        <v>1</v>
      </c>
      <c r="B16" s="18" t="s">
        <v>36</v>
      </c>
      <c r="C16" s="19" t="s">
        <v>10</v>
      </c>
      <c r="D16" s="19">
        <v>58</v>
      </c>
      <c r="E16" s="19"/>
      <c r="F16" s="19">
        <f>E16*D16</f>
        <v>0</v>
      </c>
      <c r="G16" s="20" t="s">
        <v>37</v>
      </c>
    </row>
    <row r="17" spans="1:7" ht="22.5" customHeight="1">
      <c r="A17" s="19">
        <v>2</v>
      </c>
      <c r="B17" s="18" t="s">
        <v>38</v>
      </c>
      <c r="C17" s="19" t="s">
        <v>10</v>
      </c>
      <c r="D17" s="19">
        <v>54.45</v>
      </c>
      <c r="E17" s="19"/>
      <c r="F17" s="19">
        <f aca="true" t="shared" si="0" ref="F17:F22">E17*D17</f>
        <v>0</v>
      </c>
      <c r="G17" s="20" t="s">
        <v>39</v>
      </c>
    </row>
    <row r="18" spans="1:7" ht="22.5" customHeight="1">
      <c r="A18" s="19">
        <v>3</v>
      </c>
      <c r="B18" s="18" t="s">
        <v>40</v>
      </c>
      <c r="C18" s="25" t="s">
        <v>41</v>
      </c>
      <c r="D18" s="19">
        <v>39.6</v>
      </c>
      <c r="E18" s="19"/>
      <c r="F18" s="19">
        <f t="shared" si="0"/>
        <v>0</v>
      </c>
      <c r="G18" s="20" t="s">
        <v>42</v>
      </c>
    </row>
    <row r="19" spans="1:7" ht="22.5" customHeight="1">
      <c r="A19" s="19">
        <v>4</v>
      </c>
      <c r="B19" s="18" t="s">
        <v>43</v>
      </c>
      <c r="C19" s="19" t="s">
        <v>44</v>
      </c>
      <c r="D19" s="19">
        <v>4</v>
      </c>
      <c r="E19" s="19"/>
      <c r="F19" s="19">
        <f t="shared" si="0"/>
        <v>0</v>
      </c>
      <c r="G19" s="20" t="s">
        <v>45</v>
      </c>
    </row>
    <row r="20" spans="1:7" ht="22.5" customHeight="1">
      <c r="A20" s="19">
        <v>5</v>
      </c>
      <c r="B20" s="18" t="s">
        <v>46</v>
      </c>
      <c r="C20" s="19" t="s">
        <v>44</v>
      </c>
      <c r="D20" s="19">
        <v>4</v>
      </c>
      <c r="E20" s="19"/>
      <c r="F20" s="19">
        <f t="shared" si="0"/>
        <v>0</v>
      </c>
      <c r="G20" s="20" t="s">
        <v>47</v>
      </c>
    </row>
    <row r="21" spans="1:7" ht="22.5" customHeight="1">
      <c r="A21" s="19">
        <v>6</v>
      </c>
      <c r="B21" s="18" t="s">
        <v>48</v>
      </c>
      <c r="C21" s="19" t="s">
        <v>49</v>
      </c>
      <c r="D21" s="19">
        <v>4</v>
      </c>
      <c r="E21" s="19"/>
      <c r="F21" s="19">
        <f t="shared" si="0"/>
        <v>0</v>
      </c>
      <c r="G21" s="20" t="s">
        <v>50</v>
      </c>
    </row>
    <row r="22" spans="1:7" ht="22.5" customHeight="1">
      <c r="A22" s="19">
        <v>7</v>
      </c>
      <c r="B22" s="18" t="s">
        <v>51</v>
      </c>
      <c r="C22" s="19" t="s">
        <v>52</v>
      </c>
      <c r="D22" s="19">
        <v>3</v>
      </c>
      <c r="E22" s="19"/>
      <c r="F22" s="19">
        <f t="shared" si="0"/>
        <v>0</v>
      </c>
      <c r="G22" s="20" t="s">
        <v>53</v>
      </c>
    </row>
    <row r="23" spans="1:7" ht="22.5" customHeight="1">
      <c r="A23" s="11"/>
      <c r="B23" s="18" t="s">
        <v>33</v>
      </c>
      <c r="C23" s="19"/>
      <c r="D23" s="19"/>
      <c r="E23" s="19"/>
      <c r="F23" s="24">
        <f>SUM(F16:F22)</f>
        <v>0</v>
      </c>
      <c r="G23" s="20"/>
    </row>
    <row r="24" spans="1:7" ht="30" customHeight="1">
      <c r="A24" s="13" t="s">
        <v>54</v>
      </c>
      <c r="B24" s="16" t="s">
        <v>55</v>
      </c>
      <c r="C24" s="16"/>
      <c r="D24" s="11"/>
      <c r="E24" s="11"/>
      <c r="F24" s="11"/>
      <c r="G24" s="16"/>
    </row>
    <row r="25" spans="1:7" ht="22.5" customHeight="1">
      <c r="A25" s="19">
        <v>1</v>
      </c>
      <c r="B25" s="26" t="s">
        <v>56</v>
      </c>
      <c r="C25" s="19" t="s">
        <v>10</v>
      </c>
      <c r="D25" s="19">
        <v>7</v>
      </c>
      <c r="E25" s="19"/>
      <c r="F25" s="19">
        <f aca="true" t="shared" si="1" ref="F25:F30">E25*D25</f>
        <v>0</v>
      </c>
      <c r="G25" s="27" t="s">
        <v>57</v>
      </c>
    </row>
    <row r="26" spans="1:244" ht="22.5" customHeight="1">
      <c r="A26" s="19">
        <v>2</v>
      </c>
      <c r="B26" s="26" t="s">
        <v>58</v>
      </c>
      <c r="C26" s="19" t="s">
        <v>25</v>
      </c>
      <c r="D26" s="19">
        <v>1</v>
      </c>
      <c r="E26" s="19"/>
      <c r="F26" s="19">
        <f t="shared" si="1"/>
        <v>0</v>
      </c>
      <c r="G26" s="27" t="s">
        <v>59</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ht="22.5" customHeight="1">
      <c r="A27" s="19">
        <v>3</v>
      </c>
      <c r="B27" s="28" t="s">
        <v>60</v>
      </c>
      <c r="C27" s="19" t="s">
        <v>22</v>
      </c>
      <c r="D27" s="19">
        <v>1</v>
      </c>
      <c r="E27" s="19"/>
      <c r="F27" s="19">
        <f t="shared" si="1"/>
        <v>0</v>
      </c>
      <c r="G27" s="27" t="s">
        <v>61</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ht="22.5" customHeight="1">
      <c r="A28" s="19">
        <v>4</v>
      </c>
      <c r="B28" s="26" t="s">
        <v>62</v>
      </c>
      <c r="C28" s="19" t="s">
        <v>10</v>
      </c>
      <c r="D28" s="19">
        <v>7</v>
      </c>
      <c r="E28" s="19"/>
      <c r="F28" s="19">
        <f t="shared" si="1"/>
        <v>0</v>
      </c>
      <c r="G28" s="20" t="s">
        <v>63</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ht="22.5" customHeight="1">
      <c r="A29" s="19">
        <v>5</v>
      </c>
      <c r="B29" s="26" t="s">
        <v>64</v>
      </c>
      <c r="C29" s="19" t="s">
        <v>25</v>
      </c>
      <c r="D29" s="19">
        <v>1</v>
      </c>
      <c r="E29" s="19"/>
      <c r="F29" s="19">
        <f t="shared" si="1"/>
        <v>0</v>
      </c>
      <c r="G29" s="27" t="s">
        <v>65</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ht="22.5" customHeight="1">
      <c r="A30" s="19">
        <v>6</v>
      </c>
      <c r="B30" s="26" t="s">
        <v>66</v>
      </c>
      <c r="C30" s="19" t="s">
        <v>25</v>
      </c>
      <c r="D30" s="19">
        <v>1</v>
      </c>
      <c r="E30" s="19"/>
      <c r="F30" s="19">
        <f t="shared" si="1"/>
        <v>0</v>
      </c>
      <c r="G30" s="29" t="s">
        <v>66</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row r="31" spans="1:244" ht="22.5" customHeight="1">
      <c r="A31" s="19"/>
      <c r="B31" s="18" t="s">
        <v>33</v>
      </c>
      <c r="C31" s="19"/>
      <c r="D31" s="19"/>
      <c r="E31" s="19"/>
      <c r="F31" s="24">
        <f>SUM(F25:F30)</f>
        <v>0</v>
      </c>
      <c r="G31" s="20"/>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row>
    <row r="32" spans="1:250" s="2" customFormat="1" ht="30" customHeight="1">
      <c r="A32" s="13" t="s">
        <v>67</v>
      </c>
      <c r="B32" s="16" t="s">
        <v>68</v>
      </c>
      <c r="C32" s="16"/>
      <c r="D32" s="11"/>
      <c r="E32" s="11"/>
      <c r="F32" s="11"/>
      <c r="G32" s="16"/>
      <c r="IK32"/>
      <c r="IL32"/>
      <c r="IM32"/>
      <c r="IN32"/>
      <c r="IO32"/>
      <c r="IP32"/>
    </row>
    <row r="33" spans="1:7" s="1" customFormat="1" ht="22.5" customHeight="1">
      <c r="A33" s="19">
        <v>1</v>
      </c>
      <c r="B33" s="18" t="s">
        <v>69</v>
      </c>
      <c r="C33" s="19" t="s">
        <v>10</v>
      </c>
      <c r="D33" s="19">
        <v>68</v>
      </c>
      <c r="E33" s="19"/>
      <c r="F33" s="19">
        <f>D33*E33</f>
        <v>0</v>
      </c>
      <c r="G33" s="20" t="s">
        <v>70</v>
      </c>
    </row>
    <row r="34" spans="1:7" s="1" customFormat="1" ht="22.5" customHeight="1">
      <c r="A34" s="19">
        <v>2</v>
      </c>
      <c r="B34" s="18" t="s">
        <v>71</v>
      </c>
      <c r="C34" s="19" t="s">
        <v>10</v>
      </c>
      <c r="D34" s="19">
        <v>68</v>
      </c>
      <c r="E34" s="19"/>
      <c r="F34" s="19">
        <f>D34*E34</f>
        <v>0</v>
      </c>
      <c r="G34" s="30" t="s">
        <v>72</v>
      </c>
    </row>
    <row r="35" spans="1:7" s="1" customFormat="1" ht="22.5" customHeight="1">
      <c r="A35" s="19">
        <v>3</v>
      </c>
      <c r="B35" s="18" t="s">
        <v>73</v>
      </c>
      <c r="C35" s="19" t="s">
        <v>10</v>
      </c>
      <c r="D35" s="19">
        <v>68</v>
      </c>
      <c r="E35" s="19"/>
      <c r="F35" s="19">
        <f>D35*E35</f>
        <v>0</v>
      </c>
      <c r="G35" s="20" t="s">
        <v>74</v>
      </c>
    </row>
    <row r="36" spans="1:7" s="1" customFormat="1" ht="22.5" customHeight="1">
      <c r="A36" s="19">
        <v>4</v>
      </c>
      <c r="B36" s="18" t="s">
        <v>75</v>
      </c>
      <c r="C36" s="19" t="s">
        <v>10</v>
      </c>
      <c r="D36" s="19">
        <v>15</v>
      </c>
      <c r="E36" s="19"/>
      <c r="F36" s="19">
        <f aca="true" t="shared" si="2" ref="F36:F46">D36*E36</f>
        <v>0</v>
      </c>
      <c r="G36" s="30" t="s">
        <v>76</v>
      </c>
    </row>
    <row r="37" spans="1:7" s="1" customFormat="1" ht="22.5" customHeight="1">
      <c r="A37" s="19">
        <v>5</v>
      </c>
      <c r="B37" s="18" t="s">
        <v>77</v>
      </c>
      <c r="C37" s="19" t="s">
        <v>22</v>
      </c>
      <c r="D37" s="19">
        <v>3</v>
      </c>
      <c r="E37" s="19"/>
      <c r="F37" s="19">
        <f t="shared" si="2"/>
        <v>0</v>
      </c>
      <c r="G37" s="20" t="s">
        <v>63</v>
      </c>
    </row>
    <row r="38" spans="1:7" s="1" customFormat="1" ht="22.5" customHeight="1">
      <c r="A38" s="19">
        <v>6</v>
      </c>
      <c r="B38" s="18" t="s">
        <v>78</v>
      </c>
      <c r="C38" s="19" t="s">
        <v>22</v>
      </c>
      <c r="D38" s="19">
        <v>18</v>
      </c>
      <c r="E38" s="19"/>
      <c r="F38" s="19">
        <f t="shared" si="2"/>
        <v>0</v>
      </c>
      <c r="G38" s="20" t="s">
        <v>63</v>
      </c>
    </row>
    <row r="39" spans="1:7" s="1" customFormat="1" ht="33" customHeight="1">
      <c r="A39" s="19">
        <v>7</v>
      </c>
      <c r="B39" s="18" t="s">
        <v>79</v>
      </c>
      <c r="C39" s="19" t="s">
        <v>10</v>
      </c>
      <c r="D39" s="19">
        <v>5.8</v>
      </c>
      <c r="E39" s="19"/>
      <c r="F39" s="19">
        <f t="shared" si="2"/>
        <v>0</v>
      </c>
      <c r="G39" s="20" t="s">
        <v>80</v>
      </c>
    </row>
    <row r="40" spans="1:250" s="2" customFormat="1" ht="22.5" customHeight="1">
      <c r="A40" s="19">
        <v>8</v>
      </c>
      <c r="B40" s="31" t="s">
        <v>81</v>
      </c>
      <c r="C40" s="19" t="s">
        <v>10</v>
      </c>
      <c r="D40" s="32">
        <v>25</v>
      </c>
      <c r="E40" s="19"/>
      <c r="F40" s="32">
        <f>E40*D40</f>
        <v>0</v>
      </c>
      <c r="G40" s="33" t="s">
        <v>82</v>
      </c>
      <c r="IK40"/>
      <c r="IL40"/>
      <c r="IM40"/>
      <c r="IN40"/>
      <c r="IO40"/>
      <c r="IP40"/>
    </row>
    <row r="41" spans="1:250" s="2" customFormat="1" ht="22.5" customHeight="1">
      <c r="A41" s="19">
        <v>9</v>
      </c>
      <c r="B41" s="18" t="s">
        <v>83</v>
      </c>
      <c r="C41" s="19" t="s">
        <v>10</v>
      </c>
      <c r="D41" s="19">
        <v>25</v>
      </c>
      <c r="E41" s="19"/>
      <c r="F41" s="19">
        <f t="shared" si="2"/>
        <v>0</v>
      </c>
      <c r="G41" s="20" t="s">
        <v>84</v>
      </c>
      <c r="IK41"/>
      <c r="IL41"/>
      <c r="IM41"/>
      <c r="IN41"/>
      <c r="IO41"/>
      <c r="IP41"/>
    </row>
    <row r="42" spans="1:7" s="1" customFormat="1" ht="22.5" customHeight="1">
      <c r="A42" s="19">
        <v>10</v>
      </c>
      <c r="B42" s="18" t="s">
        <v>85</v>
      </c>
      <c r="C42" s="19" t="s">
        <v>10</v>
      </c>
      <c r="D42" s="19">
        <v>14.8</v>
      </c>
      <c r="E42" s="19"/>
      <c r="F42" s="19">
        <f t="shared" si="2"/>
        <v>0</v>
      </c>
      <c r="G42" s="20" t="s">
        <v>86</v>
      </c>
    </row>
    <row r="43" spans="1:7" s="1" customFormat="1" ht="22.5" customHeight="1">
      <c r="A43" s="19">
        <v>11</v>
      </c>
      <c r="B43" s="18" t="s">
        <v>87</v>
      </c>
      <c r="C43" s="19" t="s">
        <v>10</v>
      </c>
      <c r="D43" s="19">
        <v>6.5</v>
      </c>
      <c r="E43" s="19"/>
      <c r="F43" s="19">
        <f t="shared" si="2"/>
        <v>0</v>
      </c>
      <c r="G43" s="20" t="s">
        <v>88</v>
      </c>
    </row>
    <row r="44" spans="1:7" s="1" customFormat="1" ht="36.75" customHeight="1">
      <c r="A44" s="19">
        <v>12</v>
      </c>
      <c r="B44" s="18" t="s">
        <v>89</v>
      </c>
      <c r="C44" s="19" t="s">
        <v>10</v>
      </c>
      <c r="D44" s="19">
        <v>42</v>
      </c>
      <c r="E44" s="19"/>
      <c r="F44" s="19">
        <f t="shared" si="2"/>
        <v>0</v>
      </c>
      <c r="G44" s="20" t="s">
        <v>90</v>
      </c>
    </row>
    <row r="45" spans="1:7" s="1" customFormat="1" ht="36.75" customHeight="1">
      <c r="A45" s="19">
        <v>13</v>
      </c>
      <c r="B45" s="18" t="s">
        <v>91</v>
      </c>
      <c r="C45" s="19" t="s">
        <v>10</v>
      </c>
      <c r="D45" s="19">
        <v>77</v>
      </c>
      <c r="E45" s="19"/>
      <c r="F45" s="19">
        <f t="shared" si="2"/>
        <v>0</v>
      </c>
      <c r="G45" s="20" t="s">
        <v>92</v>
      </c>
    </row>
    <row r="46" spans="1:7" s="1" customFormat="1" ht="22.5" customHeight="1">
      <c r="A46" s="19">
        <v>14</v>
      </c>
      <c r="B46" s="18" t="s">
        <v>93</v>
      </c>
      <c r="C46" s="19" t="s">
        <v>10</v>
      </c>
      <c r="D46" s="19">
        <v>280</v>
      </c>
      <c r="E46" s="19"/>
      <c r="F46" s="19">
        <f t="shared" si="2"/>
        <v>0</v>
      </c>
      <c r="G46" s="20" t="s">
        <v>94</v>
      </c>
    </row>
    <row r="47" spans="1:250" s="2" customFormat="1" ht="22.5" customHeight="1">
      <c r="A47" s="19"/>
      <c r="B47" s="18" t="s">
        <v>33</v>
      </c>
      <c r="C47" s="19"/>
      <c r="D47" s="19"/>
      <c r="E47" s="19"/>
      <c r="F47" s="24">
        <f>SUM(F33:F46)</f>
        <v>0</v>
      </c>
      <c r="G47" s="20"/>
      <c r="IK47"/>
      <c r="IL47"/>
      <c r="IM47"/>
      <c r="IN47"/>
      <c r="IO47"/>
      <c r="IP47"/>
    </row>
    <row r="48" spans="1:250" s="2" customFormat="1" ht="30" customHeight="1">
      <c r="A48" s="13" t="s">
        <v>95</v>
      </c>
      <c r="B48" s="16" t="s">
        <v>96</v>
      </c>
      <c r="C48" s="16"/>
      <c r="D48" s="11"/>
      <c r="E48" s="11"/>
      <c r="F48" s="11"/>
      <c r="G48" s="16"/>
      <c r="IK48"/>
      <c r="IL48"/>
      <c r="IM48"/>
      <c r="IN48"/>
      <c r="IO48"/>
      <c r="IP48"/>
    </row>
    <row r="49" spans="1:7" s="1" customFormat="1" ht="22.5" customHeight="1">
      <c r="A49" s="19">
        <v>1</v>
      </c>
      <c r="B49" s="18" t="s">
        <v>69</v>
      </c>
      <c r="C49" s="19" t="s">
        <v>10</v>
      </c>
      <c r="D49" s="19">
        <v>108</v>
      </c>
      <c r="E49" s="19"/>
      <c r="F49" s="19">
        <f aca="true" t="shared" si="3" ref="F49:F57">D49*E49</f>
        <v>0</v>
      </c>
      <c r="G49" s="20" t="s">
        <v>70</v>
      </c>
    </row>
    <row r="50" spans="1:7" s="1" customFormat="1" ht="22.5" customHeight="1">
      <c r="A50" s="19">
        <v>2</v>
      </c>
      <c r="B50" s="18" t="s">
        <v>71</v>
      </c>
      <c r="C50" s="19" t="s">
        <v>10</v>
      </c>
      <c r="D50" s="19">
        <v>108</v>
      </c>
      <c r="E50" s="19"/>
      <c r="F50" s="19">
        <f t="shared" si="3"/>
        <v>0</v>
      </c>
      <c r="G50" s="30" t="s">
        <v>72</v>
      </c>
    </row>
    <row r="51" spans="1:7" s="1" customFormat="1" ht="22.5" customHeight="1">
      <c r="A51" s="19">
        <v>3</v>
      </c>
      <c r="B51" s="18" t="s">
        <v>73</v>
      </c>
      <c r="C51" s="19" t="s">
        <v>10</v>
      </c>
      <c r="D51" s="19">
        <v>108</v>
      </c>
      <c r="E51" s="19"/>
      <c r="F51" s="19">
        <f t="shared" si="3"/>
        <v>0</v>
      </c>
      <c r="G51" s="20" t="s">
        <v>74</v>
      </c>
    </row>
    <row r="52" spans="1:7" s="1" customFormat="1" ht="22.5" customHeight="1">
      <c r="A52" s="19">
        <v>4</v>
      </c>
      <c r="B52" s="18" t="s">
        <v>75</v>
      </c>
      <c r="C52" s="19" t="s">
        <v>10</v>
      </c>
      <c r="D52" s="19">
        <v>32</v>
      </c>
      <c r="E52" s="19"/>
      <c r="F52" s="19">
        <f t="shared" si="3"/>
        <v>0</v>
      </c>
      <c r="G52" s="30" t="s">
        <v>76</v>
      </c>
    </row>
    <row r="53" spans="1:7" s="1" customFormat="1" ht="22.5" customHeight="1">
      <c r="A53" s="19">
        <v>5</v>
      </c>
      <c r="B53" s="18" t="s">
        <v>77</v>
      </c>
      <c r="C53" s="19" t="s">
        <v>22</v>
      </c>
      <c r="D53" s="19">
        <v>3</v>
      </c>
      <c r="E53" s="19"/>
      <c r="F53" s="19">
        <f t="shared" si="3"/>
        <v>0</v>
      </c>
      <c r="G53" s="20" t="s">
        <v>63</v>
      </c>
    </row>
    <row r="54" spans="1:7" s="1" customFormat="1" ht="22.5" customHeight="1">
      <c r="A54" s="19">
        <v>6</v>
      </c>
      <c r="B54" s="18" t="s">
        <v>78</v>
      </c>
      <c r="C54" s="19" t="s">
        <v>22</v>
      </c>
      <c r="D54" s="19">
        <v>18</v>
      </c>
      <c r="E54" s="19"/>
      <c r="F54" s="19">
        <f t="shared" si="3"/>
        <v>0</v>
      </c>
      <c r="G54" s="20" t="s">
        <v>63</v>
      </c>
    </row>
    <row r="55" spans="1:7" s="1" customFormat="1" ht="36" customHeight="1">
      <c r="A55" s="19">
        <v>7</v>
      </c>
      <c r="B55" s="18" t="s">
        <v>89</v>
      </c>
      <c r="C55" s="19" t="s">
        <v>10</v>
      </c>
      <c r="D55" s="19">
        <v>38</v>
      </c>
      <c r="E55" s="19"/>
      <c r="F55" s="19">
        <f t="shared" si="3"/>
        <v>0</v>
      </c>
      <c r="G55" s="20" t="s">
        <v>90</v>
      </c>
    </row>
    <row r="56" spans="1:7" s="1" customFormat="1" ht="39.75" customHeight="1">
      <c r="A56" s="19">
        <v>8</v>
      </c>
      <c r="B56" s="18" t="s">
        <v>91</v>
      </c>
      <c r="C56" s="19" t="s">
        <v>10</v>
      </c>
      <c r="D56" s="19">
        <v>145</v>
      </c>
      <c r="E56" s="19"/>
      <c r="F56" s="19">
        <f t="shared" si="3"/>
        <v>0</v>
      </c>
      <c r="G56" s="20" t="s">
        <v>92</v>
      </c>
    </row>
    <row r="57" spans="1:7" s="1" customFormat="1" ht="22.5" customHeight="1">
      <c r="A57" s="19">
        <v>9</v>
      </c>
      <c r="B57" s="18" t="s">
        <v>93</v>
      </c>
      <c r="C57" s="19" t="s">
        <v>10</v>
      </c>
      <c r="D57" s="19">
        <v>320</v>
      </c>
      <c r="E57" s="19"/>
      <c r="F57" s="19">
        <f t="shared" si="3"/>
        <v>0</v>
      </c>
      <c r="G57" s="20" t="s">
        <v>94</v>
      </c>
    </row>
    <row r="58" spans="1:250" s="2" customFormat="1" ht="22.5" customHeight="1">
      <c r="A58" s="19">
        <v>10</v>
      </c>
      <c r="B58" s="18" t="s">
        <v>33</v>
      </c>
      <c r="C58" s="19"/>
      <c r="D58" s="19"/>
      <c r="E58" s="19"/>
      <c r="F58" s="24">
        <f>SUM(F49:F54)</f>
        <v>0</v>
      </c>
      <c r="G58" s="20"/>
      <c r="IK58"/>
      <c r="IL58"/>
      <c r="IM58"/>
      <c r="IN58"/>
      <c r="IO58"/>
      <c r="IP58"/>
    </row>
    <row r="59" spans="1:250" s="2" customFormat="1" ht="22.5" customHeight="1">
      <c r="A59" s="11" t="s">
        <v>97</v>
      </c>
      <c r="B59" s="16" t="s">
        <v>98</v>
      </c>
      <c r="C59" s="16"/>
      <c r="D59" s="11"/>
      <c r="E59" s="11"/>
      <c r="F59" s="11"/>
      <c r="G59" s="16"/>
      <c r="IK59"/>
      <c r="IL59"/>
      <c r="IM59"/>
      <c r="IN59"/>
      <c r="IO59"/>
      <c r="IP59"/>
    </row>
    <row r="60" spans="1:7" s="1" customFormat="1" ht="33.75" customHeight="1">
      <c r="A60" s="19">
        <v>1</v>
      </c>
      <c r="B60" s="18" t="s">
        <v>99</v>
      </c>
      <c r="C60" s="19" t="s">
        <v>10</v>
      </c>
      <c r="D60" s="19">
        <v>25</v>
      </c>
      <c r="E60" s="19"/>
      <c r="F60" s="19">
        <f>D60*E60</f>
        <v>0</v>
      </c>
      <c r="G60" s="20" t="s">
        <v>80</v>
      </c>
    </row>
    <row r="61" spans="1:250" s="2" customFormat="1" ht="22.5" customHeight="1">
      <c r="A61" s="19">
        <v>2</v>
      </c>
      <c r="B61" s="31" t="s">
        <v>81</v>
      </c>
      <c r="C61" s="19" t="s">
        <v>10</v>
      </c>
      <c r="D61" s="32">
        <v>25</v>
      </c>
      <c r="E61" s="32"/>
      <c r="F61" s="32">
        <f>E61*D61</f>
        <v>0</v>
      </c>
      <c r="G61" s="33" t="s">
        <v>82</v>
      </c>
      <c r="IK61"/>
      <c r="IL61"/>
      <c r="IM61"/>
      <c r="IN61"/>
      <c r="IO61"/>
      <c r="IP61"/>
    </row>
    <row r="62" spans="1:250" s="2" customFormat="1" ht="22.5" customHeight="1">
      <c r="A62" s="19">
        <v>3</v>
      </c>
      <c r="B62" s="18" t="s">
        <v>83</v>
      </c>
      <c r="C62" s="19" t="s">
        <v>10</v>
      </c>
      <c r="D62" s="19">
        <v>25</v>
      </c>
      <c r="E62" s="19"/>
      <c r="F62" s="19">
        <f>D62*E62</f>
        <v>0</v>
      </c>
      <c r="G62" s="20" t="s">
        <v>84</v>
      </c>
      <c r="IK62"/>
      <c r="IL62"/>
      <c r="IM62"/>
      <c r="IN62"/>
      <c r="IO62"/>
      <c r="IP62"/>
    </row>
    <row r="63" spans="1:7" s="1" customFormat="1" ht="22.5" customHeight="1">
      <c r="A63" s="19">
        <v>4</v>
      </c>
      <c r="B63" s="18" t="s">
        <v>91</v>
      </c>
      <c r="C63" s="19" t="s">
        <v>10</v>
      </c>
      <c r="D63" s="19">
        <v>128</v>
      </c>
      <c r="E63" s="19"/>
      <c r="F63" s="19">
        <f>D63*E63</f>
        <v>0</v>
      </c>
      <c r="G63" s="20" t="s">
        <v>100</v>
      </c>
    </row>
    <row r="64" spans="1:7" s="1" customFormat="1" ht="22.5" customHeight="1">
      <c r="A64" s="19">
        <v>5</v>
      </c>
      <c r="B64" s="18" t="s">
        <v>93</v>
      </c>
      <c r="C64" s="19" t="s">
        <v>10</v>
      </c>
      <c r="D64" s="19">
        <v>128</v>
      </c>
      <c r="E64" s="19"/>
      <c r="F64" s="19">
        <f>D64*E64</f>
        <v>0</v>
      </c>
      <c r="G64" s="20" t="s">
        <v>94</v>
      </c>
    </row>
    <row r="65" spans="1:250" s="2" customFormat="1" ht="22.5" customHeight="1">
      <c r="A65" s="32"/>
      <c r="B65" s="28" t="s">
        <v>101</v>
      </c>
      <c r="C65" s="13"/>
      <c r="D65" s="13"/>
      <c r="E65" s="13"/>
      <c r="F65" s="35">
        <f>SUM(F60:F62)</f>
        <v>0</v>
      </c>
      <c r="G65" s="36"/>
      <c r="IK65"/>
      <c r="IL65"/>
      <c r="IM65"/>
      <c r="IN65"/>
      <c r="IO65"/>
      <c r="IP65"/>
    </row>
    <row r="66" spans="1:250" s="2" customFormat="1" ht="22.5" customHeight="1">
      <c r="A66" s="13" t="s">
        <v>102</v>
      </c>
      <c r="B66" s="16" t="s">
        <v>103</v>
      </c>
      <c r="C66" s="16"/>
      <c r="D66" s="11"/>
      <c r="E66" s="11"/>
      <c r="F66" s="11"/>
      <c r="G66" s="16"/>
      <c r="IK66"/>
      <c r="IL66"/>
      <c r="IM66"/>
      <c r="IN66"/>
      <c r="IO66"/>
      <c r="IP66"/>
    </row>
    <row r="67" spans="1:250" s="2" customFormat="1" ht="40.5" customHeight="1">
      <c r="A67" s="32">
        <v>1</v>
      </c>
      <c r="B67" s="31" t="s">
        <v>104</v>
      </c>
      <c r="C67" s="19" t="s">
        <v>25</v>
      </c>
      <c r="D67" s="32">
        <v>1</v>
      </c>
      <c r="E67" s="32"/>
      <c r="F67" s="32">
        <f>E67*D67</f>
        <v>0</v>
      </c>
      <c r="G67" s="33" t="s">
        <v>105</v>
      </c>
      <c r="IK67"/>
      <c r="IL67"/>
      <c r="IM67"/>
      <c r="IN67"/>
      <c r="IO67"/>
      <c r="IP67"/>
    </row>
    <row r="68" spans="1:250" s="2" customFormat="1" ht="36.75" customHeight="1">
      <c r="A68" s="32">
        <v>2</v>
      </c>
      <c r="B68" s="31" t="s">
        <v>106</v>
      </c>
      <c r="C68" s="19" t="s">
        <v>25</v>
      </c>
      <c r="D68" s="32">
        <v>1</v>
      </c>
      <c r="E68" s="32"/>
      <c r="F68" s="32">
        <f>E68*D68</f>
        <v>0</v>
      </c>
      <c r="G68" s="33" t="s">
        <v>105</v>
      </c>
      <c r="IK68"/>
      <c r="IL68"/>
      <c r="IM68"/>
      <c r="IN68"/>
      <c r="IO68"/>
      <c r="IP68"/>
    </row>
    <row r="69" spans="1:250" s="2" customFormat="1" ht="22.5" customHeight="1">
      <c r="A69" s="13" t="s">
        <v>107</v>
      </c>
      <c r="B69" s="28" t="s">
        <v>101</v>
      </c>
      <c r="C69" s="13"/>
      <c r="D69" s="13"/>
      <c r="E69" s="13"/>
      <c r="F69" s="35">
        <f>SUM(F66:F68)</f>
        <v>0</v>
      </c>
      <c r="G69" s="20"/>
      <c r="IK69"/>
      <c r="IL69"/>
      <c r="IM69"/>
      <c r="IN69"/>
      <c r="IO69"/>
      <c r="IP69"/>
    </row>
    <row r="70" spans="1:250" s="2" customFormat="1" ht="22.5" customHeight="1">
      <c r="A70" s="13" t="s">
        <v>108</v>
      </c>
      <c r="B70" s="16" t="s">
        <v>109</v>
      </c>
      <c r="C70" s="16"/>
      <c r="D70" s="11"/>
      <c r="E70" s="11"/>
      <c r="F70" s="11"/>
      <c r="G70" s="16"/>
      <c r="IK70"/>
      <c r="IL70"/>
      <c r="IM70"/>
      <c r="IN70"/>
      <c r="IO70"/>
      <c r="IP70"/>
    </row>
    <row r="71" spans="1:250" s="2" customFormat="1" ht="22.5" customHeight="1">
      <c r="A71" s="13"/>
      <c r="B71" s="31" t="s">
        <v>110</v>
      </c>
      <c r="C71" s="19" t="s">
        <v>49</v>
      </c>
      <c r="D71" s="32">
        <v>22</v>
      </c>
      <c r="E71" s="32"/>
      <c r="F71" s="32">
        <f>E71*D71</f>
        <v>0</v>
      </c>
      <c r="G71" s="20" t="s">
        <v>111</v>
      </c>
      <c r="IK71"/>
      <c r="IL71"/>
      <c r="IM71"/>
      <c r="IN71"/>
      <c r="IO71"/>
      <c r="IP71"/>
    </row>
    <row r="72" spans="1:250" s="2" customFormat="1" ht="22.5" customHeight="1">
      <c r="A72" s="13"/>
      <c r="B72" s="37" t="s">
        <v>101</v>
      </c>
      <c r="C72" s="13"/>
      <c r="D72" s="13"/>
      <c r="E72" s="13"/>
      <c r="F72" s="35">
        <f>SUM(F70:F71)</f>
        <v>0</v>
      </c>
      <c r="G72" s="20"/>
      <c r="IK72"/>
      <c r="IL72"/>
      <c r="IM72"/>
      <c r="IN72"/>
      <c r="IO72"/>
      <c r="IP72"/>
    </row>
    <row r="73" spans="1:250" s="2" customFormat="1" ht="22.5" customHeight="1">
      <c r="A73" s="13" t="s">
        <v>112</v>
      </c>
      <c r="B73" s="16" t="s">
        <v>113</v>
      </c>
      <c r="C73" s="16"/>
      <c r="D73" s="11"/>
      <c r="E73" s="11"/>
      <c r="F73" s="11"/>
      <c r="G73" s="16"/>
      <c r="IK73"/>
      <c r="IL73"/>
      <c r="IM73"/>
      <c r="IN73"/>
      <c r="IO73"/>
      <c r="IP73"/>
    </row>
    <row r="74" spans="1:250" s="2" customFormat="1" ht="22.5" customHeight="1">
      <c r="A74" s="13"/>
      <c r="B74" s="31" t="s">
        <v>114</v>
      </c>
      <c r="C74" s="19" t="s">
        <v>25</v>
      </c>
      <c r="D74" s="32">
        <v>1</v>
      </c>
      <c r="E74" s="32"/>
      <c r="F74" s="32">
        <f>E74*D74</f>
        <v>0</v>
      </c>
      <c r="G74" s="20" t="s">
        <v>111</v>
      </c>
      <c r="IK74"/>
      <c r="IL74"/>
      <c r="IM74"/>
      <c r="IN74"/>
      <c r="IO74"/>
      <c r="IP74"/>
    </row>
    <row r="75" spans="1:250" s="2" customFormat="1" ht="22.5" customHeight="1">
      <c r="A75" s="13"/>
      <c r="B75" s="37" t="s">
        <v>101</v>
      </c>
      <c r="C75" s="13"/>
      <c r="D75" s="13"/>
      <c r="E75" s="13"/>
      <c r="F75" s="35">
        <f>SUM(F73:F74)</f>
        <v>0</v>
      </c>
      <c r="G75" s="20"/>
      <c r="IK75"/>
      <c r="IL75"/>
      <c r="IM75"/>
      <c r="IN75"/>
      <c r="IO75"/>
      <c r="IP75"/>
    </row>
    <row r="76" spans="1:250" s="2" customFormat="1" ht="22.5" customHeight="1">
      <c r="A76" s="13" t="s">
        <v>115</v>
      </c>
      <c r="B76" s="16" t="s">
        <v>116</v>
      </c>
      <c r="C76" s="16"/>
      <c r="D76" s="11"/>
      <c r="E76" s="11"/>
      <c r="F76" s="11"/>
      <c r="G76" s="16"/>
      <c r="IK76"/>
      <c r="IL76"/>
      <c r="IM76"/>
      <c r="IN76"/>
      <c r="IO76"/>
      <c r="IP76"/>
    </row>
    <row r="77" spans="1:250" s="2" customFormat="1" ht="22.5" customHeight="1">
      <c r="A77" s="13"/>
      <c r="B77" s="31" t="s">
        <v>117</v>
      </c>
      <c r="C77" s="19" t="s">
        <v>25</v>
      </c>
      <c r="D77" s="32">
        <v>1</v>
      </c>
      <c r="E77" s="32"/>
      <c r="F77" s="32">
        <f>E77*D77</f>
        <v>0</v>
      </c>
      <c r="G77" s="20" t="s">
        <v>111</v>
      </c>
      <c r="IK77"/>
      <c r="IL77"/>
      <c r="IM77"/>
      <c r="IN77"/>
      <c r="IO77"/>
      <c r="IP77"/>
    </row>
    <row r="78" spans="1:250" s="2" customFormat="1" ht="22.5" customHeight="1">
      <c r="A78" s="13"/>
      <c r="B78" s="37" t="s">
        <v>101</v>
      </c>
      <c r="C78" s="13"/>
      <c r="D78" s="13"/>
      <c r="E78" s="13"/>
      <c r="F78" s="35">
        <f>SUM(F76:F77)</f>
        <v>0</v>
      </c>
      <c r="G78" s="20"/>
      <c r="IK78"/>
      <c r="IL78"/>
      <c r="IM78"/>
      <c r="IN78"/>
      <c r="IO78"/>
      <c r="IP78"/>
    </row>
    <row r="79" spans="1:250" s="2" customFormat="1" ht="22.5" customHeight="1">
      <c r="A79" s="13" t="s">
        <v>118</v>
      </c>
      <c r="B79" s="16" t="s">
        <v>119</v>
      </c>
      <c r="C79" s="16"/>
      <c r="D79" s="11"/>
      <c r="E79" s="11"/>
      <c r="F79" s="11"/>
      <c r="G79" s="16"/>
      <c r="IK79"/>
      <c r="IL79"/>
      <c r="IM79"/>
      <c r="IN79"/>
      <c r="IO79"/>
      <c r="IP79"/>
    </row>
    <row r="80" spans="1:250" s="2" customFormat="1" ht="22.5" customHeight="1">
      <c r="A80" s="13"/>
      <c r="B80" s="31" t="s">
        <v>120</v>
      </c>
      <c r="C80" s="19" t="s">
        <v>25</v>
      </c>
      <c r="D80" s="32">
        <v>1</v>
      </c>
      <c r="E80" s="32"/>
      <c r="F80" s="32">
        <f>E80*D80</f>
        <v>0</v>
      </c>
      <c r="G80" s="20" t="s">
        <v>111</v>
      </c>
      <c r="IK80"/>
      <c r="IL80"/>
      <c r="IM80"/>
      <c r="IN80"/>
      <c r="IO80"/>
      <c r="IP80"/>
    </row>
    <row r="81" spans="1:250" s="2" customFormat="1" ht="22.5" customHeight="1">
      <c r="A81" s="13"/>
      <c r="B81" s="37" t="s">
        <v>101</v>
      </c>
      <c r="C81" s="13"/>
      <c r="D81" s="13"/>
      <c r="E81" s="13"/>
      <c r="F81" s="35">
        <f>F80</f>
        <v>0</v>
      </c>
      <c r="G81" s="20"/>
      <c r="IK81"/>
      <c r="IL81"/>
      <c r="IM81"/>
      <c r="IN81"/>
      <c r="IO81"/>
      <c r="IP81"/>
    </row>
    <row r="82" spans="1:250" s="2" customFormat="1" ht="22.5" customHeight="1">
      <c r="A82" s="13" t="s">
        <v>121</v>
      </c>
      <c r="B82" s="37" t="s">
        <v>122</v>
      </c>
      <c r="C82" s="37"/>
      <c r="D82" s="13"/>
      <c r="E82" s="13"/>
      <c r="F82" s="13"/>
      <c r="G82" s="36"/>
      <c r="IK82"/>
      <c r="IL82"/>
      <c r="IM82"/>
      <c r="IN82"/>
      <c r="IO82"/>
      <c r="IP82"/>
    </row>
    <row r="83" spans="1:7" s="2" customFormat="1" ht="36" customHeight="1">
      <c r="A83" s="19">
        <v>1</v>
      </c>
      <c r="B83" s="28" t="s">
        <v>123</v>
      </c>
      <c r="C83" s="19" t="s">
        <v>10</v>
      </c>
      <c r="D83" s="19">
        <v>134</v>
      </c>
      <c r="E83" s="19"/>
      <c r="F83" s="19">
        <f aca="true" t="shared" si="4" ref="F83:F95">E83*D83</f>
        <v>0</v>
      </c>
      <c r="G83" s="27" t="s">
        <v>124</v>
      </c>
    </row>
    <row r="84" spans="1:7" s="2" customFormat="1" ht="36" customHeight="1">
      <c r="A84" s="19">
        <v>2</v>
      </c>
      <c r="B84" s="28" t="s">
        <v>125</v>
      </c>
      <c r="C84" s="19" t="s">
        <v>10</v>
      </c>
      <c r="D84" s="19">
        <v>134</v>
      </c>
      <c r="E84" s="19"/>
      <c r="F84" s="19">
        <f t="shared" si="4"/>
        <v>0</v>
      </c>
      <c r="G84" s="27" t="s">
        <v>126</v>
      </c>
    </row>
    <row r="85" spans="1:7" s="2" customFormat="1" ht="22.5" customHeight="1">
      <c r="A85" s="19">
        <v>3</v>
      </c>
      <c r="B85" s="28" t="s">
        <v>127</v>
      </c>
      <c r="C85" s="25" t="s">
        <v>41</v>
      </c>
      <c r="D85" s="19">
        <v>85</v>
      </c>
      <c r="E85" s="19"/>
      <c r="F85" s="19">
        <f t="shared" si="4"/>
        <v>0</v>
      </c>
      <c r="G85" s="27" t="s">
        <v>128</v>
      </c>
    </row>
    <row r="86" spans="1:7" s="1" customFormat="1" ht="22.5" customHeight="1">
      <c r="A86" s="19">
        <v>4</v>
      </c>
      <c r="B86" s="18" t="s">
        <v>129</v>
      </c>
      <c r="C86" s="19" t="s">
        <v>22</v>
      </c>
      <c r="D86" s="19">
        <v>30</v>
      </c>
      <c r="E86" s="19"/>
      <c r="F86" s="19">
        <f t="shared" si="4"/>
        <v>0</v>
      </c>
      <c r="G86" s="20" t="s">
        <v>130</v>
      </c>
    </row>
    <row r="87" spans="1:7" s="1" customFormat="1" ht="22.5" customHeight="1">
      <c r="A87" s="19">
        <v>5</v>
      </c>
      <c r="B87" s="18" t="s">
        <v>131</v>
      </c>
      <c r="C87" s="19" t="s">
        <v>10</v>
      </c>
      <c r="D87" s="19">
        <v>500</v>
      </c>
      <c r="E87" s="19"/>
      <c r="F87" s="19">
        <f t="shared" si="4"/>
        <v>0</v>
      </c>
      <c r="G87" s="20" t="s">
        <v>132</v>
      </c>
    </row>
    <row r="88" spans="1:7" s="1" customFormat="1" ht="22.5" customHeight="1">
      <c r="A88" s="19">
        <v>6</v>
      </c>
      <c r="B88" s="18" t="s">
        <v>133</v>
      </c>
      <c r="C88" s="25" t="s">
        <v>41</v>
      </c>
      <c r="D88" s="19">
        <v>85</v>
      </c>
      <c r="E88" s="19"/>
      <c r="F88" s="19">
        <f t="shared" si="4"/>
        <v>0</v>
      </c>
      <c r="G88" s="20" t="s">
        <v>134</v>
      </c>
    </row>
    <row r="89" spans="1:7" s="1" customFormat="1" ht="22.5" customHeight="1">
      <c r="A89" s="19">
        <v>7</v>
      </c>
      <c r="B89" s="18" t="s">
        <v>135</v>
      </c>
      <c r="C89" s="19" t="s">
        <v>136</v>
      </c>
      <c r="D89" s="19">
        <v>20</v>
      </c>
      <c r="E89" s="19"/>
      <c r="F89" s="19">
        <f t="shared" si="4"/>
        <v>0</v>
      </c>
      <c r="G89" s="20" t="s">
        <v>135</v>
      </c>
    </row>
    <row r="90" spans="1:7" s="1" customFormat="1" ht="33.75" customHeight="1">
      <c r="A90" s="19">
        <v>8</v>
      </c>
      <c r="B90" s="18" t="s">
        <v>137</v>
      </c>
      <c r="C90" s="19" t="s">
        <v>10</v>
      </c>
      <c r="D90" s="19">
        <v>1</v>
      </c>
      <c r="E90" s="19"/>
      <c r="F90" s="19">
        <f t="shared" si="4"/>
        <v>0</v>
      </c>
      <c r="G90" s="20" t="s">
        <v>138</v>
      </c>
    </row>
    <row r="91" spans="1:7" s="1" customFormat="1" ht="22.5" customHeight="1">
      <c r="A91" s="19">
        <v>9</v>
      </c>
      <c r="B91" s="18" t="s">
        <v>139</v>
      </c>
      <c r="C91" s="19" t="s">
        <v>10</v>
      </c>
      <c r="D91" s="19">
        <v>500</v>
      </c>
      <c r="E91" s="19"/>
      <c r="F91" s="19">
        <f t="shared" si="4"/>
        <v>0</v>
      </c>
      <c r="G91" s="20" t="s">
        <v>140</v>
      </c>
    </row>
    <row r="92" spans="1:7" s="1" customFormat="1" ht="22.5" customHeight="1">
      <c r="A92" s="19">
        <v>10</v>
      </c>
      <c r="B92" s="18" t="s">
        <v>141</v>
      </c>
      <c r="C92" s="19" t="s">
        <v>10</v>
      </c>
      <c r="D92" s="19">
        <v>500</v>
      </c>
      <c r="E92" s="19"/>
      <c r="F92" s="19">
        <f t="shared" si="4"/>
        <v>0</v>
      </c>
      <c r="G92" s="20" t="s">
        <v>142</v>
      </c>
    </row>
    <row r="93" spans="1:7" s="1" customFormat="1" ht="36" customHeight="1">
      <c r="A93" s="19">
        <v>11</v>
      </c>
      <c r="B93" s="18" t="s">
        <v>143</v>
      </c>
      <c r="C93" s="19" t="s">
        <v>10</v>
      </c>
      <c r="D93" s="19">
        <v>500</v>
      </c>
      <c r="E93" s="19"/>
      <c r="F93" s="19">
        <f t="shared" si="4"/>
        <v>0</v>
      </c>
      <c r="G93" s="20" t="s">
        <v>144</v>
      </c>
    </row>
    <row r="94" spans="1:7" s="1" customFormat="1" ht="22.5" customHeight="1">
      <c r="A94" s="19">
        <v>12</v>
      </c>
      <c r="B94" s="18" t="s">
        <v>145</v>
      </c>
      <c r="C94" s="19" t="s">
        <v>10</v>
      </c>
      <c r="D94" s="19">
        <v>500</v>
      </c>
      <c r="E94" s="19"/>
      <c r="F94" s="19">
        <f t="shared" si="4"/>
        <v>0</v>
      </c>
      <c r="G94" s="20" t="s">
        <v>146</v>
      </c>
    </row>
    <row r="95" spans="1:7" s="2" customFormat="1" ht="22.5" customHeight="1">
      <c r="A95" s="19">
        <v>13</v>
      </c>
      <c r="B95" s="28" t="s">
        <v>147</v>
      </c>
      <c r="C95" s="19" t="s">
        <v>10</v>
      </c>
      <c r="D95" s="19">
        <v>500</v>
      </c>
      <c r="E95" s="19"/>
      <c r="F95" s="19">
        <f t="shared" si="4"/>
        <v>0</v>
      </c>
      <c r="G95" s="27" t="s">
        <v>148</v>
      </c>
    </row>
    <row r="96" spans="1:7" s="2" customFormat="1" ht="22.5" customHeight="1">
      <c r="A96" s="19"/>
      <c r="B96" s="37" t="s">
        <v>101</v>
      </c>
      <c r="C96" s="19"/>
      <c r="D96" s="19"/>
      <c r="E96" s="19"/>
      <c r="F96" s="19">
        <f>SUM(F83:F95)</f>
        <v>0</v>
      </c>
      <c r="G96" s="27"/>
    </row>
    <row r="97" spans="1:7" ht="22.5" customHeight="1">
      <c r="A97" s="13" t="s">
        <v>149</v>
      </c>
      <c r="B97" s="12" t="s">
        <v>150</v>
      </c>
      <c r="C97" s="13"/>
      <c r="D97" s="13"/>
      <c r="E97" s="13"/>
      <c r="F97" s="38"/>
      <c r="G97" s="20"/>
    </row>
  </sheetData>
  <sheetProtection/>
  <mergeCells count="13">
    <mergeCell ref="A1:G1"/>
    <mergeCell ref="B3:G3"/>
    <mergeCell ref="B15:G15"/>
    <mergeCell ref="B24:G24"/>
    <mergeCell ref="B32:G32"/>
    <mergeCell ref="B48:G48"/>
    <mergeCell ref="B59:G59"/>
    <mergeCell ref="B66:G66"/>
    <mergeCell ref="B70:G70"/>
    <mergeCell ref="B73:G73"/>
    <mergeCell ref="B76:G76"/>
    <mergeCell ref="B79:G79"/>
    <mergeCell ref="B82:G82"/>
  </mergeCells>
  <printOptions horizontalCentered="1"/>
  <pageMargins left="0.7480314960629921" right="0.7480314960629921" top="0.9842519685039371" bottom="0.9842519685039371" header="0.5118110236220472" footer="0.5118110236220472"/>
  <pageSetup horizontalDpi="200" verticalDpi="2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史努比工作室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史努比</dc:creator>
  <cp:keywords/>
  <dc:description/>
  <cp:lastModifiedBy>10593</cp:lastModifiedBy>
  <cp:lastPrinted>2019-04-02T02:43:37Z</cp:lastPrinted>
  <dcterms:created xsi:type="dcterms:W3CDTF">2009-09-02T09:16:55Z</dcterms:created>
  <dcterms:modified xsi:type="dcterms:W3CDTF">2024-04-17T01:02:12Z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D985916E2BDE4CBAB00086D68E5C6C50_13</vt:lpwstr>
  </property>
</Properties>
</file>